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18885" windowHeight="6765"/>
  </bookViews>
  <sheets>
    <sheet name="Июль 2025" sheetId="1" r:id="rId1"/>
  </sheets>
  <definedNames>
    <definedName name="_xlnm.Print_Area" localSheetId="0">'Июль 2025'!$A$1:$F$62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F19" i="1"/>
  <c r="E17" i="1"/>
  <c r="D17" i="1"/>
  <c r="F17" i="1"/>
  <c r="E15" i="1"/>
  <c r="E14" i="1" s="1"/>
  <c r="D15" i="1"/>
  <c r="D14" i="1" s="1"/>
  <c r="F15" i="1"/>
  <c r="C14" i="1"/>
  <c r="F14" i="1" l="1"/>
  <c r="C21" i="1"/>
  <c r="C22" i="1"/>
  <c r="C24" i="1"/>
  <c r="F21" i="1" l="1"/>
  <c r="D21" i="1"/>
  <c r="C20" i="1"/>
  <c r="E21" i="1"/>
  <c r="F24" i="1"/>
  <c r="D24" i="1"/>
  <c r="E24" i="1"/>
  <c r="F22" i="1"/>
  <c r="D22" i="1"/>
  <c r="E22" i="1"/>
  <c r="D20" i="1" l="1"/>
  <c r="F20" i="1"/>
  <c r="E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<sst xmlns="http://schemas.openxmlformats.org/spreadsheetml/2006/main" count="81" uniqueCount="73">
  <si>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</si>
  <si>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</si>
  <si>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</si>
  <si>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</si>
  <si>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</si>
  <si>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</si>
  <si>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</si>
  <si>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</si>
  <si>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</si>
  <si>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</si>
  <si>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</si>
  <si>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</si>
  <si>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</si>
  <si>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</si>
  <si>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</si>
  <si>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</si>
  <si>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</si>
  <si>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</si>
  <si>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</si>
  <si>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</si>
  <si>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</si>
  <si>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</si>
  <si>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</si>
  <si>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</si>
  <si>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</si>
  <si>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</si>
  <si>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</si>
  <si>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</si>
  <si>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</si>
  <si>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</si>
  <si>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</si>
  <si>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</si>
  <si>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</si>
  <si>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</si>
  <si>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</si>
  <si>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</si>
  <si>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</si>
  <si>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</si>
  <si>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</si>
  <si>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</si>
  <si>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</si>
  <si>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</si>
  <si>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</si>
  <si>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</si>
  <si>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</si>
  <si>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</si>
  <si>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</si>
  <si>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</si>
  <si>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</si>
  <si>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</si>
  <si>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</si>
  <si>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</si>
  <si>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</si>
  <si>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</si>
  <si>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</si>
  <si>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</si>
  <si>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</si>
  <si>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</si>
  <si>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</si>
  <si>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</si>
  <si>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</si>
  <si>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</si>
  <si>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</si>
  <si>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</si>
  <si>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</si>
  <si>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</si>
  <si>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</si>
  <si>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</si>
  <si>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Июль 2025 г.</t>
  </si>
  <si>
    <t>2324,93</t>
  </si>
  <si>
    <t>937404,45</t>
  </si>
  <si>
    <t>Предельные уровни нерегулируемых цен на электрическую энергию (мощность), поставляемую 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</si>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</sst>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000"/>
    <numFmt numFmtId="168" formatCode="_-* #,##0.00000000_р_._-;\-* #,##0.00000000_р_._-;_-* &quot;-&quot;??_р_._-;_-@_-"/>
    <numFmt numFmtId="169" formatCode="#,##0.000000000000_ ;\-#,##0.000000000000\ "/>
    <numFmt numFmtId="170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A5" sqref="A5:F5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9" t="s">
        <v>71</v>
      </c>
      <c r="B2" s="89"/>
      <c r="C2" s="89"/>
      <c r="D2" s="89"/>
      <c r="E2" s="89"/>
      <c r="F2" s="89"/>
      <c r="G2" s="4"/>
      <c r="H2" s="4"/>
      <c r="I2" s="4"/>
      <c r="J2" s="4"/>
      <c r="K2" s="4"/>
    </row>
    <row r="3" spans="1:16" s="5" customFormat="1" ht="17.25" customHeight="1">
      <c r="A3" s="89" t="s">
        <v>0</v>
      </c>
      <c r="B3" s="89"/>
      <c r="C3" s="89"/>
      <c r="D3" s="89"/>
      <c r="E3" s="89"/>
      <c r="F3" s="89"/>
      <c r="G3" s="4"/>
      <c r="H3" s="4"/>
      <c r="I3" s="4"/>
      <c r="J3" s="4"/>
      <c r="K3" s="4"/>
    </row>
    <row r="4" spans="1:16" s="5" customFormat="1" ht="16.5">
      <c r="A4" s="89" t="s">
        <v>1</v>
      </c>
      <c r="B4" s="89"/>
      <c r="C4" s="89"/>
      <c r="D4" s="89"/>
      <c r="E4" s="89"/>
      <c r="F4" s="89"/>
      <c r="G4" s="4"/>
      <c r="H4" s="4"/>
      <c r="I4" s="4"/>
      <c r="J4" s="4"/>
      <c r="K4" s="4"/>
    </row>
    <row r="5" spans="1:16" s="7" customFormat="1" ht="24.75" customHeight="1">
      <c r="A5" s="90" t="s">
        <v>68</v>
      </c>
      <c r="B5" s="90"/>
      <c r="C5" s="90"/>
      <c r="D5" s="90"/>
      <c r="E5" s="90"/>
      <c r="F5" s="90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9" t="s">
        <v>72</v>
      </c>
      <c r="B7" s="91"/>
      <c r="C7" s="91"/>
      <c r="D7" s="91"/>
      <c r="E7" s="91"/>
      <c r="F7" s="91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2" t="s">
        <v>3</v>
      </c>
      <c r="B11" s="94" t="s">
        <v>4</v>
      </c>
      <c r="C11" s="96" t="s">
        <v>5</v>
      </c>
      <c r="D11" s="97"/>
      <c r="E11" s="97"/>
      <c r="F11" s="98"/>
    </row>
    <row r="12" spans="1:16" s="18" customFormat="1" ht="24" customHeight="1" thickBot="1">
      <c r="A12" s="93"/>
      <c r="B12" s="95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5"/>
      <c r="N13" s="85"/>
      <c r="O13" s="85"/>
      <c r="P13" s="85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5120.08</v>
      </c>
      <c r="D14" s="30">
        <f>D15+D16+D17+D19+D18</f>
        <v>5910.0099999999993</v>
      </c>
      <c r="E14" s="30">
        <f>E15+E16+E17+E19+E18</f>
        <v>6562.0199999999995</v>
      </c>
      <c r="F14" s="31">
        <f>F15+F16+F17+F19+F18</f>
        <v>8238.18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3602.47</v>
      </c>
      <c r="D15" s="36">
        <f>C15</f>
        <v>3602.47</v>
      </c>
      <c r="E15" s="36">
        <f>C15</f>
        <v>3602.47</v>
      </c>
      <c r="F15" s="37">
        <f>C15</f>
        <v>3602.47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227.53</v>
      </c>
      <c r="D17" s="43">
        <f>C17</f>
        <v>227.53</v>
      </c>
      <c r="E17" s="43">
        <f>C17</f>
        <v>227.53</v>
      </c>
      <c r="F17" s="47">
        <f>C17</f>
        <v>227.53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1.07</v>
      </c>
      <c r="D18" s="49">
        <v>1.07</v>
      </c>
      <c r="E18" s="49">
        <v>1.07</v>
      </c>
      <c r="F18" s="50">
        <v>1.07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5.35</v>
      </c>
      <c r="D19" s="49">
        <f>C19</f>
        <v>5.35</v>
      </c>
      <c r="E19" s="49">
        <f>C19</f>
        <v>5.35</v>
      </c>
      <c r="F19" s="50">
        <f>C19</f>
        <v>5.35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3836.42</v>
      </c>
      <c r="D20" s="30">
        <f t="shared" ref="D20:F20" si="0">D21+D22+D24+D23</f>
        <v>3836.42</v>
      </c>
      <c r="E20" s="30">
        <f>E21+E22+E24+E23</f>
        <v>3836.42</v>
      </c>
      <c r="F20" s="55">
        <f t="shared" si="0"/>
        <v>3836.42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3602.47</v>
      </c>
      <c r="D21" s="58">
        <f>C21</f>
        <v>3602.47</v>
      </c>
      <c r="E21" s="58">
        <f>C21</f>
        <v>3602.47</v>
      </c>
      <c r="F21" s="59">
        <f>C21</f>
        <v>3602.47</v>
      </c>
    </row>
    <row r="22" spans="1:16" s="38" customFormat="1" ht="15" customHeight="1" outlineLevel="1">
      <c r="A22" s="45"/>
      <c r="B22" s="42" t="s">
        <v>16</v>
      </c>
      <c r="C22" s="43">
        <f>C17</f>
        <v>227.53</v>
      </c>
      <c r="D22" s="43">
        <f>C22</f>
        <v>227.53</v>
      </c>
      <c r="E22" s="43">
        <f>C22</f>
        <v>227.53</v>
      </c>
      <c r="F22" s="47">
        <f>C22</f>
        <v>227.53</v>
      </c>
    </row>
    <row r="23" spans="1:16" s="38" customFormat="1" ht="32.25" customHeight="1" outlineLevel="1">
      <c r="A23" s="48"/>
      <c r="B23" s="42" t="s">
        <v>17</v>
      </c>
      <c r="C23" s="49">
        <v>1.07</v>
      </c>
      <c r="D23" s="49">
        <v>1.07</v>
      </c>
      <c r="E23" s="49">
        <v>1.07</v>
      </c>
      <c r="F23" s="50">
        <v>1.07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5.35</v>
      </c>
      <c r="D24" s="61">
        <f>C24</f>
        <v>5.35</v>
      </c>
      <c r="E24" s="61">
        <f>C24</f>
        <v>5.35</v>
      </c>
      <c r="F24" s="62">
        <f>C24</f>
        <v>5.35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6" t="s">
        <v>22</v>
      </c>
      <c r="C27" s="86"/>
      <c r="D27" s="86"/>
      <c r="E27" s="87">
        <v>3602.47</v>
      </c>
      <c r="F27" s="87"/>
      <c r="G27" s="64"/>
      <c r="H27" s="64"/>
    </row>
    <row r="28" spans="1:16" s="38" customFormat="1" ht="42" customHeight="1">
      <c r="A28" s="63" t="s">
        <v>23</v>
      </c>
      <c r="B28" s="86" t="s">
        <v>24</v>
      </c>
      <c r="C28" s="86"/>
      <c r="D28" s="86"/>
      <c r="E28" s="88"/>
      <c r="F28" s="88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1" t="s">
        <v>69</v>
      </c>
      <c r="F29" s="82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1" t="s">
        <v>70</v>
      </c>
      <c r="F30" s="82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3">
        <v>1.3628525500000001E-3</v>
      </c>
      <c r="F31" s="84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75">
        <v>12653.047</v>
      </c>
      <c r="F32" s="76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8.2439999999999998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5425.2308940000003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31.37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3055.5480429999998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1954.9028820000001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24.143837999999995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359.26613100000003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3942.223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13059.655502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10179.739919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3314.0959709999997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4121.4070889999994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2744.2368590000001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2879.915583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1178.667551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1701.248032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7890017.1409999998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8" t="s">
        <v>55</v>
      </c>
      <c r="C52" s="79"/>
      <c r="D52" s="80"/>
      <c r="E52" s="75">
        <v>4273.5819999999994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8" t="s">
        <v>56</v>
      </c>
      <c r="C53" s="79"/>
      <c r="D53" s="80"/>
      <c r="E53" s="75">
        <v>44.239000000000004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3379781.3776929998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13059.655501999998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1705602.8385079999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1375077.483672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11664.351280999999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274377.04873000004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2097639.6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7" t="s">
        <v>67</v>
      </c>
      <c r="C62" s="77"/>
      <c r="D62" s="77"/>
      <c r="E62" s="75">
        <v>0</v>
      </c>
      <c r="F62" s="76"/>
      <c r="G62" s="70"/>
      <c r="H62" s="71"/>
      <c r="I62" s="73"/>
      <c r="J62" s="16"/>
      <c r="K62" s="16"/>
    </row>
  </sheetData>
  <mergeCells count="81">
    <mergeCell ref="A2:F2"/>
    <mergeCell ref="A3:F3"/>
    <mergeCell ref="A4:F4"/>
    <mergeCell ref="A5:F5"/>
    <mergeCell ref="A7:F7"/>
    <mergeCell ref="A11:A12"/>
    <mergeCell ref="B11:B12"/>
    <mergeCell ref="C11:F11"/>
    <mergeCell ref="B30:D30"/>
    <mergeCell ref="E30:F30"/>
    <mergeCell ref="B31:D31"/>
    <mergeCell ref="E31:F31"/>
    <mergeCell ref="B32:D32"/>
    <mergeCell ref="E32:F32"/>
    <mergeCell ref="M13:P13"/>
    <mergeCell ref="B27:D27"/>
    <mergeCell ref="E27:F27"/>
    <mergeCell ref="B28:D28"/>
    <mergeCell ref="E28:F28"/>
    <mergeCell ref="B29:D29"/>
    <mergeCell ref="E29:F29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2025</vt:lpstr>
      <vt:lpstr>'Июль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2025-08-12T09:34:18Z</dcterms:created>
  <dcterms:modified xsi:type="dcterms:W3CDTF">2025-08-21T08:42:58Z</dcterms:modified>
</cp:coreProperties>
</file>